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xr:revisionPtr revIDLastSave="0" documentId="13_ncr:1_{C5B8A230-BE71-4289-B677-4DDAAB608B29}" xr6:coauthVersionLast="36" xr6:coauthVersionMax="47" xr10:uidLastSave="{00000000-0000-0000-0000-000000000000}"/>
  <bookViews>
    <workbookView xWindow="0" yWindow="0" windowWidth="28800" windowHeight="12225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I62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I176" i="1"/>
  <c r="G176" i="1"/>
  <c r="J195" i="1"/>
  <c r="I195" i="1"/>
  <c r="G195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F100" i="1"/>
  <c r="J81" i="1"/>
  <c r="G81" i="1"/>
  <c r="I81" i="1"/>
  <c r="H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<sst xmlns="http://schemas.openxmlformats.org/spreadsheetml/2006/main" count="301" uniqueCount="122">
  <si>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</si>
  <si>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</si>
  <si>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</si>
  <si>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</si>
  <si>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</si>
  <si>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</si>
  <si>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</si>
  <si>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</si>
  <si>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</si>
  <si>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</si>
  <si>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</si>
  <si>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</si>
  <si>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</si>
  <si>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</si>
  <si>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</si>
  <si>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</si>
  <si>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</si>
  <si>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</si>
  <si>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</si>
  <si>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</si>
  <si>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</si>
  <si>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</si>
  <si>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</si>
  <si>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</si>
  <si>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</si>
  <si>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</si>
  <si>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</si>
  <si>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</si>
  <si>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</si>
  <si>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</si>
  <si>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</si>
  <si>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</si>
  <si>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</si>
  <si>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</si>
  <si>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</si>
  <si>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"СОШ с.Воскресенское Воскресенского района Саратовской области"</t>
  </si>
  <si>
    <t>Директор</t>
  </si>
  <si>
    <t>Зайцева Н.П.</t>
  </si>
  <si>
    <t xml:space="preserve">Бутерброд с сыром </t>
  </si>
  <si>
    <t>1\45</t>
  </si>
  <si>
    <t>Кофейный напиток с молоком</t>
  </si>
  <si>
    <t>Пром</t>
  </si>
  <si>
    <t>Горошек консервированный</t>
  </si>
  <si>
    <t>1\50</t>
  </si>
  <si>
    <t>Суп с рисовой крупой</t>
  </si>
  <si>
    <t>Мясо птицы отварное</t>
  </si>
  <si>
    <t>Каша гречневая рассыпчатая</t>
  </si>
  <si>
    <t>Компот из смеси сухофруктов</t>
  </si>
  <si>
    <t>Хлеб пшеничный</t>
  </si>
  <si>
    <t>Хлеб ржаной</t>
  </si>
  <si>
    <t>Каша рисовая жидкая молочная</t>
  </si>
  <si>
    <t>Чай с сахаром</t>
  </si>
  <si>
    <t>Батон</t>
  </si>
  <si>
    <t>Фрукты (Яблоко)</t>
  </si>
  <si>
    <t>Фрукты( Банан)</t>
  </si>
  <si>
    <t>Салат из свеклы отварной</t>
  </si>
  <si>
    <t>Суп с макаронными изделиями</t>
  </si>
  <si>
    <t>Жаркое по домашнему</t>
  </si>
  <si>
    <t>Сок фруктовый</t>
  </si>
  <si>
    <t xml:space="preserve">Хлеб пшеничный  </t>
  </si>
  <si>
    <t>Каша вязкая из "Геркулеса"</t>
  </si>
  <si>
    <t>батон</t>
  </si>
  <si>
    <t>Фрукты Мандарин</t>
  </si>
  <si>
    <t xml:space="preserve">Суп картофельный с рыбой </t>
  </si>
  <si>
    <t>Тефтели мясные</t>
  </si>
  <si>
    <t>Тушеная капуста</t>
  </si>
  <si>
    <t xml:space="preserve">Огурец свежий </t>
  </si>
  <si>
    <t>Суп молочный с макаронными изделиями</t>
  </si>
  <si>
    <t>200\5</t>
  </si>
  <si>
    <t>Фрукт Яблоко</t>
  </si>
  <si>
    <t xml:space="preserve">Икра кабачковая </t>
  </si>
  <si>
    <t xml:space="preserve">Суп из бобовых </t>
  </si>
  <si>
    <t>Плов из отварного мяса</t>
  </si>
  <si>
    <t>Кисель из концентрата на плодовых или ягодных экстрактах</t>
  </si>
  <si>
    <t xml:space="preserve">Хлеб пшеничный </t>
  </si>
  <si>
    <t>Каша ячневая молочная жидкая</t>
  </si>
  <si>
    <t>Яйца вареные</t>
  </si>
  <si>
    <t>Какао на молоке</t>
  </si>
  <si>
    <t xml:space="preserve">Бутерброд с маслом </t>
  </si>
  <si>
    <t>Щи из свежей капусты</t>
  </si>
  <si>
    <t>Рыба тушеная с овощами</t>
  </si>
  <si>
    <t>Картофельное пюре</t>
  </si>
  <si>
    <t xml:space="preserve">Свекла отварная </t>
  </si>
  <si>
    <t>Каша манная  молочная жидкая</t>
  </si>
  <si>
    <t>Чай с лимоном</t>
  </si>
  <si>
    <t>200\10</t>
  </si>
  <si>
    <t>Фрукт Груша</t>
  </si>
  <si>
    <t>Салат из припущенной моркови с курагой</t>
  </si>
  <si>
    <t xml:space="preserve"> Суп с клецками мясом птицы</t>
  </si>
  <si>
    <t>40\250</t>
  </si>
  <si>
    <t>Рагу из овощей с мясом птицы</t>
  </si>
  <si>
    <t>180\50</t>
  </si>
  <si>
    <t>Запеканка из творога с соусом</t>
  </si>
  <si>
    <t xml:space="preserve">Какао с молоком </t>
  </si>
  <si>
    <t>Овощи в нарезке (огурец)</t>
  </si>
  <si>
    <t xml:space="preserve">Борщ  из свежей  капусты </t>
  </si>
  <si>
    <t>Шницели из мяса</t>
  </si>
  <si>
    <t>Гороховое пюре с маслом сливочным</t>
  </si>
  <si>
    <t>5\150</t>
  </si>
  <si>
    <t>Каша пшенная молочная жидкая</t>
  </si>
  <si>
    <t>Кисель фруктово ягодный</t>
  </si>
  <si>
    <t>Салат витаминный с растительным маслом</t>
  </si>
  <si>
    <t>Рассольник Ленинградский</t>
  </si>
  <si>
    <t>Котлета из говядины</t>
  </si>
  <si>
    <t>Макаронные изделия отварные с маслом сливочным</t>
  </si>
  <si>
    <t xml:space="preserve">Макаронные изделия отварные с маслом сливочным </t>
  </si>
  <si>
    <t>Отварные сосиски</t>
  </si>
  <si>
    <t>Кофейный напиток на молоке</t>
  </si>
  <si>
    <t>Овощи в нарезки (помидор)</t>
  </si>
  <si>
    <t>Суп картофельный с мясными фрикадельками</t>
  </si>
  <si>
    <t>35\250</t>
  </si>
  <si>
    <t>Биточки из мяса</t>
  </si>
  <si>
    <t>Хлеб  ржаной</t>
  </si>
  <si>
    <t>Каша пшеничная молочная жидкая</t>
  </si>
  <si>
    <t>Бутерброд с повидлом и маслом сливочным</t>
  </si>
  <si>
    <t>20\5\35</t>
  </si>
  <si>
    <t>Суп -лапша</t>
  </si>
  <si>
    <t>60\250</t>
  </si>
  <si>
    <t>Гуляш   из говядины</t>
  </si>
  <si>
    <t>Рис отварной</t>
  </si>
  <si>
    <t xml:space="preserve">Салат из пропущенной моркови с курагой </t>
  </si>
  <si>
    <t>Фрукт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</si>
</sst>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45224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 t="s">
        <v>39</v>
      </c>
      <c r="G6" s="41">
        <v>6.62</v>
      </c>
      <c r="H6" s="41">
        <v>9.48</v>
      </c>
      <c r="I6" s="41">
        <v>10.06</v>
      </c>
      <c r="J6" s="41">
        <v>152</v>
      </c>
      <c r="K6" s="42">
        <v>377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2.79</v>
      </c>
      <c r="H8" s="44">
        <v>3.19</v>
      </c>
      <c r="I8" s="44">
        <v>19.71</v>
      </c>
      <c r="J8" s="44">
        <v>118.69</v>
      </c>
      <c r="K8" s="45">
        <v>286</v>
      </c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 t="s">
        <v>53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 t="s">
        <v>41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300</v>
      </c>
      <c r="G13" s="20">
        <f t="shared" ref="G13:J13" si="0">SUM(G6:G12)</f>
        <v>9.81</v>
      </c>
      <c r="H13" s="20">
        <f t="shared" si="0"/>
        <v>13.07</v>
      </c>
      <c r="I13" s="20">
        <f t="shared" si="0"/>
        <v>39.570000000000007</v>
      </c>
      <c r="J13" s="20">
        <f t="shared" si="0"/>
        <v>317.69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 t="s">
        <v>43</v>
      </c>
      <c r="G14" s="44">
        <v>1.1000000000000001</v>
      </c>
      <c r="H14" s="44">
        <v>3.75</v>
      </c>
      <c r="I14" s="44">
        <v>6.22</v>
      </c>
      <c r="J14" s="44">
        <v>66.42</v>
      </c>
      <c r="K14" s="45">
        <v>231</v>
      </c>
    </row>
    <row r="15" spans="1:11" ht="15" x14ac:dyDescent="0.25">
      <c r="A15" s="24"/>
      <c r="B15" s="16"/>
      <c r="C15" s="11"/>
      <c r="D15" s="7" t="s">
        <v>27</v>
      </c>
      <c r="E15" s="43" t="s">
        <v>44</v>
      </c>
      <c r="F15" s="44">
        <v>250</v>
      </c>
      <c r="G15" s="44">
        <v>2.6</v>
      </c>
      <c r="H15" s="44">
        <v>5.6</v>
      </c>
      <c r="I15" s="44">
        <v>13.4</v>
      </c>
      <c r="J15" s="44">
        <v>114.4</v>
      </c>
      <c r="K15" s="45">
        <v>51</v>
      </c>
    </row>
    <row r="16" spans="1:11" ht="15" x14ac:dyDescent="0.25">
      <c r="A16" s="24"/>
      <c r="B16" s="16"/>
      <c r="C16" s="11"/>
      <c r="D16" s="7" t="s">
        <v>28</v>
      </c>
      <c r="E16" s="43" t="s">
        <v>45</v>
      </c>
      <c r="F16" s="44">
        <v>90</v>
      </c>
      <c r="G16" s="44">
        <v>9.5</v>
      </c>
      <c r="H16" s="44">
        <v>12.6</v>
      </c>
      <c r="I16" s="44">
        <v>9.4</v>
      </c>
      <c r="J16" s="44">
        <v>189</v>
      </c>
      <c r="K16" s="45">
        <v>212</v>
      </c>
    </row>
    <row r="17" spans="1:11" ht="15" x14ac:dyDescent="0.25">
      <c r="A17" s="24"/>
      <c r="B17" s="16"/>
      <c r="C17" s="11"/>
      <c r="D17" s="7" t="s">
        <v>29</v>
      </c>
      <c r="E17" s="43" t="s">
        <v>46</v>
      </c>
      <c r="F17" s="44">
        <v>150</v>
      </c>
      <c r="G17" s="44">
        <v>6.6</v>
      </c>
      <c r="H17" s="44">
        <v>7.2</v>
      </c>
      <c r="I17" s="44">
        <v>42.2</v>
      </c>
      <c r="J17" s="44">
        <v>227.3</v>
      </c>
      <c r="K17" s="45">
        <v>219</v>
      </c>
    </row>
    <row r="18" spans="1:11" ht="15" x14ac:dyDescent="0.25">
      <c r="A18" s="24"/>
      <c r="B18" s="16"/>
      <c r="C18" s="11"/>
      <c r="D18" s="7" t="s">
        <v>30</v>
      </c>
      <c r="E18" s="43" t="s">
        <v>47</v>
      </c>
      <c r="F18" s="44">
        <v>200</v>
      </c>
      <c r="G18" s="44">
        <v>0.4</v>
      </c>
      <c r="H18" s="44"/>
      <c r="I18" s="44">
        <v>31.6</v>
      </c>
      <c r="J18" s="44">
        <v>128</v>
      </c>
      <c r="K18" s="45">
        <v>283</v>
      </c>
    </row>
    <row r="19" spans="1:11" ht="15" x14ac:dyDescent="0.25">
      <c r="A19" s="24"/>
      <c r="B19" s="16"/>
      <c r="C19" s="11"/>
      <c r="D19" s="7" t="s">
        <v>31</v>
      </c>
      <c r="E19" s="43" t="s">
        <v>48</v>
      </c>
      <c r="F19" s="44">
        <v>30</v>
      </c>
      <c r="G19" s="44">
        <v>2.2999999999999998</v>
      </c>
      <c r="H19" s="44">
        <v>0.3</v>
      </c>
      <c r="I19" s="44">
        <v>14.5</v>
      </c>
      <c r="J19" s="44">
        <v>70.3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49</v>
      </c>
      <c r="F20" s="44">
        <v>30</v>
      </c>
      <c r="G20" s="44">
        <v>2</v>
      </c>
      <c r="H20" s="44">
        <v>0.4</v>
      </c>
      <c r="I20" s="44">
        <v>10</v>
      </c>
      <c r="J20" s="44">
        <v>51.2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1">SUM(G14:G22)</f>
        <v>24.499999999999996</v>
      </c>
      <c r="H23" s="20">
        <f t="shared" si="1"/>
        <v>29.849999999999998</v>
      </c>
      <c r="I23" s="20">
        <f t="shared" si="1"/>
        <v>127.32</v>
      </c>
      <c r="J23" s="20">
        <f t="shared" si="1"/>
        <v>846.62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1050</v>
      </c>
      <c r="G24" s="33">
        <f t="shared" ref="G24:J24" si="2">G13+G23</f>
        <v>34.309999999999995</v>
      </c>
      <c r="H24" s="33">
        <f t="shared" si="2"/>
        <v>42.92</v>
      </c>
      <c r="I24" s="33">
        <f t="shared" si="2"/>
        <v>166.89</v>
      </c>
      <c r="J24" s="33">
        <f t="shared" si="2"/>
        <v>1164.31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50</v>
      </c>
      <c r="F25" s="41">
        <v>205</v>
      </c>
      <c r="G25" s="41">
        <v>6</v>
      </c>
      <c r="H25" s="41">
        <v>2.9</v>
      </c>
      <c r="I25" s="41">
        <v>54.9</v>
      </c>
      <c r="J25" s="41">
        <v>270</v>
      </c>
      <c r="K25" s="42">
        <v>114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51</v>
      </c>
      <c r="F27" s="44">
        <v>200</v>
      </c>
      <c r="G27" s="44">
        <v>0.1</v>
      </c>
      <c r="H27" s="44">
        <v>0</v>
      </c>
      <c r="I27" s="44">
        <v>13.8</v>
      </c>
      <c r="J27" s="44">
        <v>55.6</v>
      </c>
      <c r="K27" s="45">
        <v>299</v>
      </c>
    </row>
    <row r="28" spans="1:11" ht="15" x14ac:dyDescent="0.25">
      <c r="A28" s="15"/>
      <c r="B28" s="16"/>
      <c r="C28" s="11"/>
      <c r="D28" s="7" t="s">
        <v>23</v>
      </c>
      <c r="E28" s="43" t="s">
        <v>52</v>
      </c>
      <c r="F28" s="44">
        <v>50</v>
      </c>
      <c r="G28" s="44">
        <v>3.8</v>
      </c>
      <c r="H28" s="44">
        <v>0.45</v>
      </c>
      <c r="I28" s="44">
        <v>24.8</v>
      </c>
      <c r="J28" s="44">
        <v>183.7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54</v>
      </c>
      <c r="F29" s="44">
        <v>100</v>
      </c>
      <c r="G29" s="44">
        <v>1.5</v>
      </c>
      <c r="H29" s="44">
        <v>0</v>
      </c>
      <c r="I29" s="44">
        <v>22.4</v>
      </c>
      <c r="J29" s="44">
        <v>95.6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555</v>
      </c>
      <c r="G32" s="20">
        <f t="shared" ref="G32" si="3">SUM(G25:G31)</f>
        <v>11.399999999999999</v>
      </c>
      <c r="H32" s="20">
        <f t="shared" ref="H32" si="4">SUM(H25:H31)</f>
        <v>3.35</v>
      </c>
      <c r="I32" s="20">
        <f t="shared" ref="I32" si="5">SUM(I25:I31)</f>
        <v>115.9</v>
      </c>
      <c r="J32" s="20">
        <f t="shared" ref="J32" si="6">SUM(J25:J31)</f>
        <v>604.9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55</v>
      </c>
      <c r="F33" s="44">
        <v>60</v>
      </c>
      <c r="G33" s="44">
        <v>1.43</v>
      </c>
      <c r="H33" s="44">
        <v>5.09</v>
      </c>
      <c r="I33" s="44">
        <v>9.5</v>
      </c>
      <c r="J33" s="44">
        <v>75.349999999999994</v>
      </c>
      <c r="K33" s="45">
        <v>23</v>
      </c>
    </row>
    <row r="34" spans="1:11" ht="15" x14ac:dyDescent="0.25">
      <c r="A34" s="15"/>
      <c r="B34" s="16"/>
      <c r="C34" s="11"/>
      <c r="D34" s="7" t="s">
        <v>27</v>
      </c>
      <c r="E34" s="43" t="s">
        <v>56</v>
      </c>
      <c r="F34" s="44">
        <v>250</v>
      </c>
      <c r="G34" s="44">
        <v>2.6</v>
      </c>
      <c r="H34" s="44">
        <v>5.6</v>
      </c>
      <c r="I34" s="44">
        <v>13.4</v>
      </c>
      <c r="J34" s="44">
        <v>114.4</v>
      </c>
      <c r="K34" s="45">
        <v>47</v>
      </c>
    </row>
    <row r="35" spans="1:11" ht="15" x14ac:dyDescent="0.25">
      <c r="A35" s="15"/>
      <c r="B35" s="16"/>
      <c r="C35" s="11"/>
      <c r="D35" s="7" t="s">
        <v>28</v>
      </c>
      <c r="E35" s="43" t="s">
        <v>57</v>
      </c>
      <c r="F35" s="44">
        <v>200</v>
      </c>
      <c r="G35" s="44">
        <v>17.100000000000001</v>
      </c>
      <c r="H35" s="44">
        <v>8.6999999999999993</v>
      </c>
      <c r="I35" s="44">
        <v>21</v>
      </c>
      <c r="J35" s="44">
        <v>223</v>
      </c>
      <c r="K35" s="45">
        <v>181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58</v>
      </c>
      <c r="F37" s="44">
        <v>200</v>
      </c>
      <c r="G37" s="44">
        <v>0.6</v>
      </c>
      <c r="H37" s="44"/>
      <c r="I37" s="44">
        <v>34.799999999999997</v>
      </c>
      <c r="J37" s="44">
        <v>141.6</v>
      </c>
      <c r="K37" s="45">
        <v>293</v>
      </c>
    </row>
    <row r="38" spans="1:11" ht="15" x14ac:dyDescent="0.25">
      <c r="A38" s="15"/>
      <c r="B38" s="16"/>
      <c r="C38" s="11"/>
      <c r="D38" s="7" t="s">
        <v>31</v>
      </c>
      <c r="E38" s="43" t="s">
        <v>59</v>
      </c>
      <c r="F38" s="44">
        <v>30</v>
      </c>
      <c r="G38" s="44">
        <v>2.2999999999999998</v>
      </c>
      <c r="H38" s="44">
        <v>0.3</v>
      </c>
      <c r="I38" s="44">
        <v>14.5</v>
      </c>
      <c r="J38" s="44">
        <v>70.3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49</v>
      </c>
      <c r="F39" s="44">
        <v>30</v>
      </c>
      <c r="G39" s="44">
        <v>2</v>
      </c>
      <c r="H39" s="44">
        <v>0.4</v>
      </c>
      <c r="I39" s="44">
        <v>10</v>
      </c>
      <c r="J39" s="44">
        <v>51.2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26.030000000000005</v>
      </c>
      <c r="H42" s="20">
        <f t="shared" ref="H42" si="8">SUM(H33:H41)</f>
        <v>20.09</v>
      </c>
      <c r="I42" s="20">
        <f t="shared" ref="I42" si="9">SUM(I33:I41)</f>
        <v>103.19999999999999</v>
      </c>
      <c r="J42" s="20">
        <f t="shared" ref="J42" si="10">SUM(J33:J41)</f>
        <v>675.85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1325</v>
      </c>
      <c r="G43" s="33">
        <f t="shared" ref="G43" si="11">G32+G42</f>
        <v>37.430000000000007</v>
      </c>
      <c r="H43" s="33">
        <f t="shared" ref="H43" si="12">H32+H42</f>
        <v>23.44</v>
      </c>
      <c r="I43" s="33">
        <f t="shared" ref="I43" si="13">I32+I42</f>
        <v>219.1</v>
      </c>
      <c r="J43" s="33">
        <f t="shared" ref="J43" si="14">J32+J42</f>
        <v>1280.75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60</v>
      </c>
      <c r="F44" s="41">
        <v>205</v>
      </c>
      <c r="G44" s="41">
        <v>6.33</v>
      </c>
      <c r="H44" s="41">
        <v>8.9</v>
      </c>
      <c r="I44" s="41">
        <v>25.49</v>
      </c>
      <c r="J44" s="41">
        <v>207.38</v>
      </c>
      <c r="K44" s="42">
        <v>109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51</v>
      </c>
      <c r="F46" s="44">
        <v>200</v>
      </c>
      <c r="G46" s="44">
        <v>0.1</v>
      </c>
      <c r="H46" s="44"/>
      <c r="I46" s="44">
        <v>13.8</v>
      </c>
      <c r="J46" s="44">
        <v>55.6</v>
      </c>
      <c r="K46" s="45">
        <v>55.6</v>
      </c>
    </row>
    <row r="47" spans="1:11" ht="15" x14ac:dyDescent="0.25">
      <c r="A47" s="24"/>
      <c r="B47" s="16"/>
      <c r="C47" s="11"/>
      <c r="D47" s="7" t="s">
        <v>23</v>
      </c>
      <c r="E47" s="43" t="s">
        <v>61</v>
      </c>
      <c r="F47" s="44">
        <v>50</v>
      </c>
      <c r="G47" s="44">
        <v>3.8</v>
      </c>
      <c r="H47" s="44">
        <v>0.45</v>
      </c>
      <c r="I47" s="44">
        <v>24.8</v>
      </c>
      <c r="J47" s="44">
        <v>183.7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62</v>
      </c>
      <c r="F48" s="44">
        <v>100</v>
      </c>
      <c r="G48" s="44">
        <v>0.8</v>
      </c>
      <c r="H48" s="44">
        <v>0.2</v>
      </c>
      <c r="I48" s="44">
        <v>7.5</v>
      </c>
      <c r="J48" s="44">
        <v>38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11.030000000000001</v>
      </c>
      <c r="H51" s="20">
        <f t="shared" ref="H51" si="16">SUM(H44:H50)</f>
        <v>9.5499999999999989</v>
      </c>
      <c r="I51" s="20">
        <f t="shared" ref="I51" si="17">SUM(I44:I50)</f>
        <v>71.59</v>
      </c>
      <c r="J51" s="20">
        <f t="shared" ref="J51" si="18">SUM(J44:J50)</f>
        <v>484.68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66</v>
      </c>
      <c r="F52" s="44">
        <v>50</v>
      </c>
      <c r="G52" s="44">
        <v>0.4</v>
      </c>
      <c r="H52" s="44"/>
      <c r="I52" s="44">
        <v>1.5</v>
      </c>
      <c r="J52" s="44">
        <v>7.5</v>
      </c>
      <c r="K52" s="45"/>
    </row>
    <row r="53" spans="1:11" ht="15" x14ac:dyDescent="0.25">
      <c r="A53" s="24"/>
      <c r="B53" s="16"/>
      <c r="C53" s="11"/>
      <c r="D53" s="7" t="s">
        <v>27</v>
      </c>
      <c r="E53" s="43" t="s">
        <v>63</v>
      </c>
      <c r="F53" s="44">
        <v>250</v>
      </c>
      <c r="G53" s="44">
        <v>6.62</v>
      </c>
      <c r="H53" s="44">
        <v>8.31</v>
      </c>
      <c r="I53" s="44">
        <v>21.28</v>
      </c>
      <c r="J53" s="44">
        <v>184.48</v>
      </c>
      <c r="K53" s="45">
        <v>50</v>
      </c>
    </row>
    <row r="54" spans="1:11" ht="15" x14ac:dyDescent="0.25">
      <c r="A54" s="24"/>
      <c r="B54" s="16"/>
      <c r="C54" s="11"/>
      <c r="D54" s="7" t="s">
        <v>28</v>
      </c>
      <c r="E54" s="43" t="s">
        <v>64</v>
      </c>
      <c r="F54" s="44">
        <v>80</v>
      </c>
      <c r="G54" s="44">
        <v>8.4</v>
      </c>
      <c r="H54" s="44">
        <v>12.2</v>
      </c>
      <c r="I54" s="44">
        <v>12.5</v>
      </c>
      <c r="J54" s="44">
        <v>193.4</v>
      </c>
      <c r="K54" s="45">
        <v>201</v>
      </c>
    </row>
    <row r="55" spans="1:11" ht="15" x14ac:dyDescent="0.25">
      <c r="A55" s="24"/>
      <c r="B55" s="16"/>
      <c r="C55" s="11"/>
      <c r="D55" s="7" t="s">
        <v>29</v>
      </c>
      <c r="E55" s="43" t="s">
        <v>65</v>
      </c>
      <c r="F55" s="44">
        <v>150</v>
      </c>
      <c r="G55" s="44">
        <v>3.2</v>
      </c>
      <c r="H55" s="44">
        <v>4</v>
      </c>
      <c r="I55" s="44">
        <v>18.399999999999999</v>
      </c>
      <c r="J55" s="44">
        <v>126.3</v>
      </c>
      <c r="K55" s="45">
        <v>235</v>
      </c>
    </row>
    <row r="56" spans="1:11" ht="15" x14ac:dyDescent="0.25">
      <c r="A56" s="24"/>
      <c r="B56" s="16"/>
      <c r="C56" s="11"/>
      <c r="D56" s="7" t="s">
        <v>30</v>
      </c>
      <c r="E56" s="43" t="s">
        <v>47</v>
      </c>
      <c r="F56" s="44">
        <v>200</v>
      </c>
      <c r="G56" s="44">
        <v>0.4</v>
      </c>
      <c r="H56" s="44"/>
      <c r="I56" s="44">
        <v>31.6</v>
      </c>
      <c r="J56" s="44">
        <v>128</v>
      </c>
      <c r="K56" s="45">
        <v>283</v>
      </c>
    </row>
    <row r="57" spans="1:11" ht="15" x14ac:dyDescent="0.25">
      <c r="A57" s="24"/>
      <c r="B57" s="16"/>
      <c r="C57" s="11"/>
      <c r="D57" s="7" t="s">
        <v>31</v>
      </c>
      <c r="E57" s="43" t="s">
        <v>48</v>
      </c>
      <c r="F57" s="44">
        <v>30</v>
      </c>
      <c r="G57" s="44">
        <v>2.2999999999999998</v>
      </c>
      <c r="H57" s="44">
        <v>0.3</v>
      </c>
      <c r="I57" s="44">
        <v>14.5</v>
      </c>
      <c r="J57" s="44">
        <v>70.3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49</v>
      </c>
      <c r="F58" s="44">
        <v>30</v>
      </c>
      <c r="G58" s="44">
        <v>2</v>
      </c>
      <c r="H58" s="44">
        <v>0.4</v>
      </c>
      <c r="I58" s="44">
        <v>10</v>
      </c>
      <c r="J58" s="44">
        <v>51.2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 t="shared" ref="G61" si="19">SUM(G52:G60)</f>
        <v>23.32</v>
      </c>
      <c r="H61" s="20">
        <f t="shared" ref="H61" si="20">SUM(H52:H60)</f>
        <v>25.209999999999997</v>
      </c>
      <c r="I61" s="20">
        <f t="shared" ref="I61" si="21">SUM(I52:I60)</f>
        <v>109.78</v>
      </c>
      <c r="J61" s="20">
        <f t="shared" ref="J61" si="22">SUM(J52:J60)</f>
        <v>761.18000000000006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1345</v>
      </c>
      <c r="G62" s="33">
        <f t="shared" ref="G62" si="23">G51+G61</f>
        <v>34.35</v>
      </c>
      <c r="H62" s="33">
        <f t="shared" ref="H62" si="24">H51+H61</f>
        <v>34.76</v>
      </c>
      <c r="I62" s="33">
        <f t="shared" ref="I62" si="25">I51+I61</f>
        <v>181.37</v>
      </c>
      <c r="J62" s="33">
        <f t="shared" ref="J62" si="26">J51+J61</f>
        <v>1245.8600000000001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67</v>
      </c>
      <c r="F63" s="41" t="s">
        <v>68</v>
      </c>
      <c r="G63" s="41">
        <v>3.4</v>
      </c>
      <c r="H63" s="41">
        <v>3.8</v>
      </c>
      <c r="I63" s="41">
        <v>16.399999999999999</v>
      </c>
      <c r="J63" s="41">
        <v>114</v>
      </c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40</v>
      </c>
      <c r="F65" s="44">
        <v>200</v>
      </c>
      <c r="G65" s="44">
        <v>3.4</v>
      </c>
      <c r="H65" s="44">
        <v>2.82</v>
      </c>
      <c r="I65" s="44">
        <v>25.3</v>
      </c>
      <c r="J65" s="44">
        <v>151.30000000000001</v>
      </c>
      <c r="K65" s="45">
        <v>287</v>
      </c>
    </row>
    <row r="66" spans="1:11" ht="15" x14ac:dyDescent="0.25">
      <c r="A66" s="24"/>
      <c r="B66" s="16"/>
      <c r="C66" s="11"/>
      <c r="D66" s="7" t="s">
        <v>23</v>
      </c>
      <c r="E66" s="43" t="s">
        <v>52</v>
      </c>
      <c r="F66" s="44">
        <v>50</v>
      </c>
      <c r="G66" s="44">
        <v>3.8</v>
      </c>
      <c r="H66" s="44">
        <v>0.45</v>
      </c>
      <c r="I66" s="44">
        <v>24.8</v>
      </c>
      <c r="J66" s="44">
        <v>183.7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69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350</v>
      </c>
      <c r="G70" s="20">
        <f t="shared" ref="G70" si="27">SUM(G63:G69)</f>
        <v>11</v>
      </c>
      <c r="H70" s="20">
        <f t="shared" ref="H70" si="28">SUM(H63:H69)</f>
        <v>7.47</v>
      </c>
      <c r="I70" s="20">
        <f t="shared" ref="I70" si="29">SUM(I63:I69)</f>
        <v>76.3</v>
      </c>
      <c r="J70" s="20">
        <f t="shared" ref="J70" si="30">SUM(J63:J69)</f>
        <v>496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70</v>
      </c>
      <c r="F71" s="44">
        <v>50</v>
      </c>
      <c r="G71" s="44">
        <v>0.73</v>
      </c>
      <c r="H71" s="44">
        <v>2.61</v>
      </c>
      <c r="I71" s="44">
        <v>3.72</v>
      </c>
      <c r="J71" s="44">
        <v>39.32</v>
      </c>
      <c r="K71" s="45">
        <v>73</v>
      </c>
    </row>
    <row r="72" spans="1:11" ht="15" x14ac:dyDescent="0.25">
      <c r="A72" s="24"/>
      <c r="B72" s="16"/>
      <c r="C72" s="11"/>
      <c r="D72" s="7" t="s">
        <v>27</v>
      </c>
      <c r="E72" s="43" t="s">
        <v>71</v>
      </c>
      <c r="F72" s="44">
        <v>250</v>
      </c>
      <c r="G72" s="44">
        <v>5.0999999999999996</v>
      </c>
      <c r="H72" s="44">
        <v>5.4</v>
      </c>
      <c r="I72" s="44">
        <v>23.9</v>
      </c>
      <c r="J72" s="44">
        <v>161.6</v>
      </c>
      <c r="K72" s="45">
        <v>45</v>
      </c>
    </row>
    <row r="73" spans="1:11" ht="15" x14ac:dyDescent="0.25">
      <c r="A73" s="24"/>
      <c r="B73" s="16"/>
      <c r="C73" s="11"/>
      <c r="D73" s="7" t="s">
        <v>28</v>
      </c>
      <c r="E73" s="43" t="s">
        <v>72</v>
      </c>
      <c r="F73" s="44">
        <v>200</v>
      </c>
      <c r="G73" s="44">
        <v>12.2</v>
      </c>
      <c r="H73" s="44">
        <v>6.6</v>
      </c>
      <c r="I73" s="44">
        <v>27.5</v>
      </c>
      <c r="J73" s="44">
        <v>283.2</v>
      </c>
      <c r="K73" s="45">
        <v>193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25.5" x14ac:dyDescent="0.25">
      <c r="A75" s="24"/>
      <c r="B75" s="16"/>
      <c r="C75" s="11"/>
      <c r="D75" s="7" t="s">
        <v>30</v>
      </c>
      <c r="E75" s="43" t="s">
        <v>73</v>
      </c>
      <c r="F75" s="44">
        <v>200</v>
      </c>
      <c r="G75" s="44">
        <v>0</v>
      </c>
      <c r="H75" s="44">
        <v>0</v>
      </c>
      <c r="I75" s="44">
        <v>20</v>
      </c>
      <c r="J75" s="44">
        <v>76</v>
      </c>
      <c r="K75" s="45">
        <v>276</v>
      </c>
    </row>
    <row r="76" spans="1:11" ht="15" x14ac:dyDescent="0.25">
      <c r="A76" s="24"/>
      <c r="B76" s="16"/>
      <c r="C76" s="11"/>
      <c r="D76" s="7" t="s">
        <v>31</v>
      </c>
      <c r="E76" s="43" t="s">
        <v>74</v>
      </c>
      <c r="F76" s="44">
        <v>30</v>
      </c>
      <c r="G76" s="44">
        <v>2.2999999999999998</v>
      </c>
      <c r="H76" s="44">
        <v>0.3</v>
      </c>
      <c r="I76" s="44">
        <v>14.5</v>
      </c>
      <c r="J76" s="44">
        <v>70.3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49</v>
      </c>
      <c r="F77" s="44">
        <v>30</v>
      </c>
      <c r="G77" s="44">
        <v>2</v>
      </c>
      <c r="H77" s="44">
        <v>0.4</v>
      </c>
      <c r="I77" s="44">
        <v>10</v>
      </c>
      <c r="J77" s="44">
        <v>51.2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22.330000000000002</v>
      </c>
      <c r="H80" s="20">
        <f t="shared" ref="H80" si="32">SUM(H71:H79)</f>
        <v>15.31</v>
      </c>
      <c r="I80" s="20">
        <f t="shared" ref="I80" si="33">SUM(I71:I79)</f>
        <v>99.62</v>
      </c>
      <c r="J80" s="20">
        <f t="shared" ref="J80" si="34">SUM(J71:J79)</f>
        <v>681.62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1110</v>
      </c>
      <c r="G81" s="33">
        <f t="shared" ref="G81" si="35">G70+G80</f>
        <v>33.33</v>
      </c>
      <c r="H81" s="33">
        <f t="shared" ref="H81" si="36">H70+H80</f>
        <v>22.78</v>
      </c>
      <c r="I81" s="33">
        <f t="shared" ref="I81" si="37">I70+I80</f>
        <v>175.92000000000002</v>
      </c>
      <c r="J81" s="33">
        <f t="shared" ref="J81" si="38">J70+J80</f>
        <v>1177.6199999999999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200</v>
      </c>
      <c r="G82" s="41">
        <v>7.23</v>
      </c>
      <c r="H82" s="41">
        <v>6.67</v>
      </c>
      <c r="I82" s="41">
        <v>39.54</v>
      </c>
      <c r="J82" s="41">
        <v>246.87</v>
      </c>
      <c r="K82" s="42">
        <v>115</v>
      </c>
    </row>
    <row r="83" spans="1:11" ht="15" x14ac:dyDescent="0.25">
      <c r="A83" s="24"/>
      <c r="B83" s="16"/>
      <c r="C83" s="11"/>
      <c r="D83" s="6"/>
      <c r="E83" s="43" t="s">
        <v>76</v>
      </c>
      <c r="F83" s="44">
        <v>40</v>
      </c>
      <c r="G83" s="44">
        <v>5.08</v>
      </c>
      <c r="H83" s="44">
        <v>4.5999999999999996</v>
      </c>
      <c r="I83" s="44">
        <v>0.28000000000000003</v>
      </c>
      <c r="J83" s="44">
        <v>62.8</v>
      </c>
      <c r="K83" s="45">
        <v>139</v>
      </c>
    </row>
    <row r="84" spans="1:11" ht="15" x14ac:dyDescent="0.25">
      <c r="A84" s="24"/>
      <c r="B84" s="16"/>
      <c r="C84" s="11"/>
      <c r="D84" s="7" t="s">
        <v>22</v>
      </c>
      <c r="E84" s="43" t="s">
        <v>77</v>
      </c>
      <c r="F84" s="44">
        <v>200</v>
      </c>
      <c r="G84" s="44">
        <v>3.7</v>
      </c>
      <c r="H84" s="44">
        <v>3.2</v>
      </c>
      <c r="I84" s="44">
        <v>26.7</v>
      </c>
      <c r="J84" s="44">
        <v>150.4</v>
      </c>
      <c r="K84" s="45">
        <v>269</v>
      </c>
    </row>
    <row r="85" spans="1:11" ht="15" x14ac:dyDescent="0.25">
      <c r="A85" s="24"/>
      <c r="B85" s="16"/>
      <c r="C85" s="11"/>
      <c r="D85" s="7" t="s">
        <v>23</v>
      </c>
      <c r="E85" s="43" t="s">
        <v>78</v>
      </c>
      <c r="F85" s="44">
        <v>40</v>
      </c>
      <c r="G85" s="44">
        <v>2.4</v>
      </c>
      <c r="H85" s="44">
        <v>8.6</v>
      </c>
      <c r="I85" s="44">
        <v>14.6</v>
      </c>
      <c r="J85" s="44">
        <v>146</v>
      </c>
      <c r="K85" s="45">
        <v>1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480</v>
      </c>
      <c r="G89" s="20">
        <f t="shared" ref="G89" si="39">SUM(G82:G88)</f>
        <v>18.41</v>
      </c>
      <c r="H89" s="20">
        <f t="shared" ref="H89" si="40">SUM(H82:H88)</f>
        <v>23.07</v>
      </c>
      <c r="I89" s="20">
        <f t="shared" ref="I89" si="41">SUM(I82:I88)</f>
        <v>81.11999999999999</v>
      </c>
      <c r="J89" s="20">
        <f t="shared" ref="J89" si="42">SUM(J82:J88)</f>
        <v>606.07000000000005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82</v>
      </c>
      <c r="F90" s="44">
        <v>50</v>
      </c>
      <c r="G90" s="44">
        <v>0.7</v>
      </c>
      <c r="H90" s="44">
        <v>1.3</v>
      </c>
      <c r="I90" s="44">
        <v>4.3</v>
      </c>
      <c r="J90" s="44">
        <v>31.7</v>
      </c>
      <c r="K90" s="45"/>
    </row>
    <row r="91" spans="1:11" ht="15" x14ac:dyDescent="0.25">
      <c r="A91" s="24"/>
      <c r="B91" s="16"/>
      <c r="C91" s="11"/>
      <c r="D91" s="7" t="s">
        <v>27</v>
      </c>
      <c r="E91" s="43" t="s">
        <v>79</v>
      </c>
      <c r="F91" s="44">
        <v>250</v>
      </c>
      <c r="G91" s="44">
        <v>8.9</v>
      </c>
      <c r="H91" s="44">
        <v>6.1</v>
      </c>
      <c r="I91" s="44">
        <v>8.4</v>
      </c>
      <c r="J91" s="44">
        <v>124.1</v>
      </c>
      <c r="K91" s="45">
        <v>63</v>
      </c>
    </row>
    <row r="92" spans="1:11" ht="15" x14ac:dyDescent="0.25">
      <c r="A92" s="24"/>
      <c r="B92" s="16"/>
      <c r="C92" s="11"/>
      <c r="D92" s="7" t="s">
        <v>28</v>
      </c>
      <c r="E92" s="43" t="s">
        <v>80</v>
      </c>
      <c r="F92" s="44">
        <v>80</v>
      </c>
      <c r="G92" s="44">
        <v>9.1</v>
      </c>
      <c r="H92" s="44">
        <v>4.8</v>
      </c>
      <c r="I92" s="44">
        <v>4.8</v>
      </c>
      <c r="J92" s="44">
        <v>98.8</v>
      </c>
      <c r="K92" s="45">
        <v>172</v>
      </c>
    </row>
    <row r="93" spans="1:11" ht="15" x14ac:dyDescent="0.25">
      <c r="A93" s="24"/>
      <c r="B93" s="16"/>
      <c r="C93" s="11"/>
      <c r="D93" s="7" t="s">
        <v>29</v>
      </c>
      <c r="E93" s="43" t="s">
        <v>81</v>
      </c>
      <c r="F93" s="44">
        <v>200</v>
      </c>
      <c r="G93" s="44">
        <v>4.18</v>
      </c>
      <c r="H93" s="44">
        <v>9.3800000000000008</v>
      </c>
      <c r="I93" s="44">
        <v>36.28</v>
      </c>
      <c r="J93" s="44">
        <v>243.8</v>
      </c>
      <c r="K93" s="45">
        <v>239</v>
      </c>
    </row>
    <row r="94" spans="1:11" ht="15" x14ac:dyDescent="0.25">
      <c r="A94" s="24"/>
      <c r="B94" s="16"/>
      <c r="C94" s="11"/>
      <c r="D94" s="7" t="s">
        <v>30</v>
      </c>
      <c r="E94" s="43" t="s">
        <v>47</v>
      </c>
      <c r="F94" s="44">
        <v>200</v>
      </c>
      <c r="G94" s="44">
        <v>0.4</v>
      </c>
      <c r="H94" s="44"/>
      <c r="I94" s="44">
        <v>31.6</v>
      </c>
      <c r="J94" s="44">
        <v>128</v>
      </c>
      <c r="K94" s="45">
        <v>283</v>
      </c>
    </row>
    <row r="95" spans="1:11" ht="15" x14ac:dyDescent="0.25">
      <c r="A95" s="24"/>
      <c r="B95" s="16"/>
      <c r="C95" s="11"/>
      <c r="D95" s="7" t="s">
        <v>31</v>
      </c>
      <c r="E95" s="43" t="s">
        <v>74</v>
      </c>
      <c r="F95" s="44">
        <v>30</v>
      </c>
      <c r="G95" s="44">
        <v>2.2999999999999998</v>
      </c>
      <c r="H95" s="44">
        <v>0.3</v>
      </c>
      <c r="I95" s="44">
        <v>14.5</v>
      </c>
      <c r="J95" s="44">
        <v>70.3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49</v>
      </c>
      <c r="F96" s="44">
        <v>30</v>
      </c>
      <c r="G96" s="44">
        <v>2</v>
      </c>
      <c r="H96" s="44">
        <v>0.4</v>
      </c>
      <c r="I96" s="44">
        <v>10</v>
      </c>
      <c r="J96" s="44">
        <v>51.2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840</v>
      </c>
      <c r="G99" s="20">
        <f t="shared" ref="G99" si="43">SUM(G90:G98)</f>
        <v>27.58</v>
      </c>
      <c r="H99" s="20">
        <f t="shared" ref="H99" si="44">SUM(H90:H98)</f>
        <v>22.279999999999998</v>
      </c>
      <c r="I99" s="20">
        <f t="shared" ref="I99" si="45">SUM(I90:I98)</f>
        <v>109.88</v>
      </c>
      <c r="J99" s="20">
        <f t="shared" ref="J99" si="46">SUM(J90:J98)</f>
        <v>747.9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1320</v>
      </c>
      <c r="G100" s="33">
        <f t="shared" ref="G100" si="47">G89+G99</f>
        <v>45.989999999999995</v>
      </c>
      <c r="H100" s="33">
        <f t="shared" ref="H100" si="48">H89+H99</f>
        <v>45.349999999999994</v>
      </c>
      <c r="I100" s="33">
        <f t="shared" ref="I100" si="49">I89+I99</f>
        <v>191</v>
      </c>
      <c r="J100" s="33">
        <f t="shared" ref="J100" si="50">J89+J99</f>
        <v>1353.97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83</v>
      </c>
      <c r="F101" s="41">
        <v>200</v>
      </c>
      <c r="G101" s="41">
        <v>6.2</v>
      </c>
      <c r="H101" s="41">
        <v>8.0500000000000007</v>
      </c>
      <c r="I101" s="41">
        <v>31.09</v>
      </c>
      <c r="J101" s="41">
        <v>222.02</v>
      </c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84</v>
      </c>
      <c r="F103" s="44" t="s">
        <v>85</v>
      </c>
      <c r="G103" s="44">
        <v>0.1</v>
      </c>
      <c r="H103" s="44"/>
      <c r="I103" s="44">
        <v>15</v>
      </c>
      <c r="J103" s="44">
        <v>60.4</v>
      </c>
      <c r="K103" s="45">
        <v>294</v>
      </c>
    </row>
    <row r="104" spans="1:11" ht="15" x14ac:dyDescent="0.25">
      <c r="A104" s="24"/>
      <c r="B104" s="16"/>
      <c r="C104" s="11"/>
      <c r="D104" s="7" t="s">
        <v>23</v>
      </c>
      <c r="E104" s="43" t="s">
        <v>52</v>
      </c>
      <c r="F104" s="44">
        <v>50</v>
      </c>
      <c r="G104" s="44">
        <v>3.8</v>
      </c>
      <c r="H104" s="44">
        <v>0.45</v>
      </c>
      <c r="I104" s="44">
        <v>24.8</v>
      </c>
      <c r="J104" s="44">
        <v>183.7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86</v>
      </c>
      <c r="F105" s="44">
        <v>100</v>
      </c>
      <c r="G105" s="44">
        <v>0.4</v>
      </c>
      <c r="H105" s="44">
        <v>0</v>
      </c>
      <c r="I105" s="44">
        <v>10.7</v>
      </c>
      <c r="J105" s="44">
        <v>42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350</v>
      </c>
      <c r="G108" s="20">
        <f t="shared" ref="G108:J108" si="51">SUM(G101:G107)</f>
        <v>10.5</v>
      </c>
      <c r="H108" s="20">
        <f t="shared" si="51"/>
        <v>8.5</v>
      </c>
      <c r="I108" s="20">
        <f t="shared" si="51"/>
        <v>81.59</v>
      </c>
      <c r="J108" s="20">
        <f t="shared" si="51"/>
        <v>508.12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87</v>
      </c>
      <c r="F109" s="44">
        <v>60</v>
      </c>
      <c r="G109" s="44">
        <v>1</v>
      </c>
      <c r="H109" s="44">
        <v>1.51</v>
      </c>
      <c r="I109" s="44">
        <v>4.49</v>
      </c>
      <c r="J109" s="44">
        <v>46.26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88</v>
      </c>
      <c r="F110" s="44" t="s">
        <v>89</v>
      </c>
      <c r="G110" s="44">
        <v>2.6</v>
      </c>
      <c r="H110" s="44">
        <v>5.6</v>
      </c>
      <c r="I110" s="44">
        <v>13.4</v>
      </c>
      <c r="J110" s="44">
        <v>114.4</v>
      </c>
      <c r="K110" s="45">
        <v>46</v>
      </c>
    </row>
    <row r="111" spans="1:11" ht="15" x14ac:dyDescent="0.25">
      <c r="A111" s="24"/>
      <c r="B111" s="16"/>
      <c r="C111" s="11"/>
      <c r="D111" s="7" t="s">
        <v>28</v>
      </c>
      <c r="E111" s="43" t="s">
        <v>90</v>
      </c>
      <c r="F111" s="44" t="s">
        <v>91</v>
      </c>
      <c r="G111" s="44">
        <v>15.38</v>
      </c>
      <c r="H111" s="44">
        <v>19.59</v>
      </c>
      <c r="I111" s="44">
        <v>18.2</v>
      </c>
      <c r="J111" s="44">
        <v>308.58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47</v>
      </c>
      <c r="F113" s="44">
        <v>200</v>
      </c>
      <c r="G113" s="44">
        <v>0.4</v>
      </c>
      <c r="H113" s="44"/>
      <c r="I113" s="44">
        <v>31.6</v>
      </c>
      <c r="J113" s="44">
        <v>128</v>
      </c>
      <c r="K113" s="45">
        <v>283</v>
      </c>
    </row>
    <row r="114" spans="1:11" ht="15" x14ac:dyDescent="0.25">
      <c r="A114" s="24"/>
      <c r="B114" s="16"/>
      <c r="C114" s="11"/>
      <c r="D114" s="7" t="s">
        <v>31</v>
      </c>
      <c r="E114" s="43" t="s">
        <v>48</v>
      </c>
      <c r="F114" s="44">
        <v>30</v>
      </c>
      <c r="G114" s="44">
        <v>2.2999999999999998</v>
      </c>
      <c r="H114" s="44">
        <v>0.3</v>
      </c>
      <c r="I114" s="44">
        <v>14.5</v>
      </c>
      <c r="J114" s="44">
        <v>70.3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49</v>
      </c>
      <c r="F115" s="44">
        <v>30</v>
      </c>
      <c r="G115" s="44">
        <v>2</v>
      </c>
      <c r="H115" s="44">
        <v>0.4</v>
      </c>
      <c r="I115" s="44">
        <v>10</v>
      </c>
      <c r="J115" s="44">
        <v>51.2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320</v>
      </c>
      <c r="G118" s="20">
        <f t="shared" ref="G118:J118" si="52">SUM(G109:G117)</f>
        <v>23.68</v>
      </c>
      <c r="H118" s="20">
        <f t="shared" si="52"/>
        <v>27.4</v>
      </c>
      <c r="I118" s="20">
        <f t="shared" si="52"/>
        <v>92.19</v>
      </c>
      <c r="J118" s="20">
        <f t="shared" si="52"/>
        <v>718.74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670</v>
      </c>
      <c r="G119" s="33">
        <f t="shared" ref="G119" si="53">G108+G118</f>
        <v>34.18</v>
      </c>
      <c r="H119" s="33">
        <f t="shared" ref="H119" si="54">H108+H118</f>
        <v>35.9</v>
      </c>
      <c r="I119" s="33">
        <f t="shared" ref="I119" si="55">I108+I118</f>
        <v>173.78</v>
      </c>
      <c r="J119" s="33">
        <f t="shared" ref="J119" si="56">J108+J118</f>
        <v>1226.8600000000001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92</v>
      </c>
      <c r="F120" s="41">
        <v>200</v>
      </c>
      <c r="G120" s="41">
        <v>29.22</v>
      </c>
      <c r="H120" s="41">
        <v>12.11</v>
      </c>
      <c r="I120" s="41">
        <v>29.1</v>
      </c>
      <c r="J120" s="41">
        <v>342.23</v>
      </c>
      <c r="K120" s="42">
        <v>141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93</v>
      </c>
      <c r="F122" s="44">
        <v>200</v>
      </c>
      <c r="G122" s="44">
        <v>3.77</v>
      </c>
      <c r="H122" s="44">
        <v>3.93</v>
      </c>
      <c r="I122" s="44">
        <v>25.95</v>
      </c>
      <c r="J122" s="44">
        <v>153.91999999999999</v>
      </c>
      <c r="K122" s="45">
        <v>269</v>
      </c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121</v>
      </c>
      <c r="F124" s="44">
        <v>100</v>
      </c>
      <c r="G124" s="44">
        <v>0.8</v>
      </c>
      <c r="H124" s="44">
        <v>0.2</v>
      </c>
      <c r="I124" s="44">
        <v>7.5</v>
      </c>
      <c r="J124" s="44">
        <v>38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33.79</v>
      </c>
      <c r="H127" s="20">
        <f t="shared" si="57"/>
        <v>16.239999999999998</v>
      </c>
      <c r="I127" s="20">
        <f t="shared" si="57"/>
        <v>62.55</v>
      </c>
      <c r="J127" s="20">
        <f t="shared" si="57"/>
        <v>534.15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94</v>
      </c>
      <c r="F128" s="44">
        <v>100</v>
      </c>
      <c r="G128" s="44">
        <v>0.7</v>
      </c>
      <c r="H128" s="44">
        <v>0</v>
      </c>
      <c r="I128" s="44">
        <v>2.7</v>
      </c>
      <c r="J128" s="44">
        <v>14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95</v>
      </c>
      <c r="F129" s="44">
        <v>250</v>
      </c>
      <c r="G129" s="44">
        <v>2.1</v>
      </c>
      <c r="H129" s="44">
        <v>5</v>
      </c>
      <c r="I129" s="44">
        <v>19.7</v>
      </c>
      <c r="J129" s="44">
        <v>132.19999999999999</v>
      </c>
      <c r="K129" s="45">
        <v>35</v>
      </c>
    </row>
    <row r="130" spans="1:11" ht="15" x14ac:dyDescent="0.25">
      <c r="A130" s="15"/>
      <c r="B130" s="16"/>
      <c r="C130" s="11"/>
      <c r="D130" s="7" t="s">
        <v>28</v>
      </c>
      <c r="E130" s="43" t="s">
        <v>96</v>
      </c>
      <c r="F130" s="44">
        <v>80</v>
      </c>
      <c r="G130" s="44">
        <v>11.3</v>
      </c>
      <c r="H130" s="44">
        <v>15.7</v>
      </c>
      <c r="I130" s="44">
        <v>18.399999999999999</v>
      </c>
      <c r="J130" s="44">
        <v>268.89999999999998</v>
      </c>
      <c r="K130" s="45">
        <v>189</v>
      </c>
    </row>
    <row r="131" spans="1:11" ht="15" x14ac:dyDescent="0.25">
      <c r="A131" s="15"/>
      <c r="B131" s="16"/>
      <c r="C131" s="11"/>
      <c r="D131" s="7" t="s">
        <v>29</v>
      </c>
      <c r="E131" s="43" t="s">
        <v>97</v>
      </c>
      <c r="F131" s="44" t="s">
        <v>98</v>
      </c>
      <c r="G131" s="44">
        <v>4.5</v>
      </c>
      <c r="H131" s="44">
        <v>4.8</v>
      </c>
      <c r="I131" s="44">
        <v>35.6</v>
      </c>
      <c r="J131" s="44">
        <v>203.6</v>
      </c>
      <c r="K131" s="45">
        <v>130</v>
      </c>
    </row>
    <row r="132" spans="1:11" ht="15" x14ac:dyDescent="0.25">
      <c r="A132" s="15"/>
      <c r="B132" s="16"/>
      <c r="C132" s="11"/>
      <c r="D132" s="7" t="s">
        <v>30</v>
      </c>
      <c r="E132" s="43" t="s">
        <v>47</v>
      </c>
      <c r="F132" s="44">
        <v>200</v>
      </c>
      <c r="G132" s="44">
        <v>0.4</v>
      </c>
      <c r="H132" s="44"/>
      <c r="I132" s="44">
        <v>31.6</v>
      </c>
      <c r="J132" s="44">
        <v>128</v>
      </c>
      <c r="K132" s="45">
        <v>283</v>
      </c>
    </row>
    <row r="133" spans="1:11" ht="15" x14ac:dyDescent="0.25">
      <c r="A133" s="15"/>
      <c r="B133" s="16"/>
      <c r="C133" s="11"/>
      <c r="D133" s="7" t="s">
        <v>31</v>
      </c>
      <c r="E133" s="43" t="s">
        <v>48</v>
      </c>
      <c r="F133" s="44">
        <v>30</v>
      </c>
      <c r="G133" s="44">
        <v>2.2999999999999998</v>
      </c>
      <c r="H133" s="44">
        <v>0.3</v>
      </c>
      <c r="I133" s="44">
        <v>14.5</v>
      </c>
      <c r="J133" s="44">
        <v>70.3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49</v>
      </c>
      <c r="F134" s="44">
        <v>30</v>
      </c>
      <c r="G134" s="44">
        <v>2</v>
      </c>
      <c r="H134" s="44">
        <v>0.4</v>
      </c>
      <c r="I134" s="44">
        <v>10</v>
      </c>
      <c r="J134" s="44">
        <v>51.2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690</v>
      </c>
      <c r="G137" s="20">
        <f t="shared" ref="G137:J137" si="58">SUM(G128:G136)</f>
        <v>23.3</v>
      </c>
      <c r="H137" s="20">
        <f t="shared" si="58"/>
        <v>26.2</v>
      </c>
      <c r="I137" s="20">
        <f t="shared" si="58"/>
        <v>132.5</v>
      </c>
      <c r="J137" s="20">
        <f t="shared" si="58"/>
        <v>868.19999999999993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1190</v>
      </c>
      <c r="G138" s="33">
        <f t="shared" ref="G138" si="59">G127+G137</f>
        <v>57.09</v>
      </c>
      <c r="H138" s="33">
        <f t="shared" ref="H138" si="60">H127+H137</f>
        <v>42.44</v>
      </c>
      <c r="I138" s="33">
        <f t="shared" ref="I138" si="61">I127+I137</f>
        <v>195.05</v>
      </c>
      <c r="J138" s="33">
        <f t="shared" ref="J138" si="62">J127+J137</f>
        <v>1402.35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99</v>
      </c>
      <c r="F139" s="41">
        <v>200</v>
      </c>
      <c r="G139" s="41">
        <v>6.04</v>
      </c>
      <c r="H139" s="41">
        <v>7.27</v>
      </c>
      <c r="I139" s="41">
        <v>34.29</v>
      </c>
      <c r="J139" s="41">
        <v>227.16</v>
      </c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100</v>
      </c>
      <c r="F141" s="44">
        <v>200</v>
      </c>
      <c r="G141" s="44">
        <v>3.9</v>
      </c>
      <c r="H141" s="44">
        <v>4.5</v>
      </c>
      <c r="I141" s="44">
        <v>30.7</v>
      </c>
      <c r="J141" s="44">
        <v>178.9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52</v>
      </c>
      <c r="F142" s="44">
        <v>50</v>
      </c>
      <c r="G142" s="44">
        <v>3.8</v>
      </c>
      <c r="H142" s="44">
        <v>0.45</v>
      </c>
      <c r="I142" s="44">
        <v>24.8</v>
      </c>
      <c r="J142" s="44">
        <v>183.7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53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47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63">SUM(G139:G145)</f>
        <v>14.139999999999999</v>
      </c>
      <c r="H146" s="20">
        <f t="shared" si="63"/>
        <v>12.62</v>
      </c>
      <c r="I146" s="20">
        <f t="shared" si="63"/>
        <v>99.589999999999989</v>
      </c>
      <c r="J146" s="20">
        <f t="shared" si="63"/>
        <v>636.76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101</v>
      </c>
      <c r="F147" s="44">
        <v>60</v>
      </c>
      <c r="G147" s="44">
        <v>1.1399999999999999</v>
      </c>
      <c r="H147" s="44">
        <v>10.14</v>
      </c>
      <c r="I147" s="44">
        <v>11.54</v>
      </c>
      <c r="J147" s="44">
        <v>141.94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102</v>
      </c>
      <c r="F148" s="44">
        <v>250</v>
      </c>
      <c r="G148" s="44">
        <v>1.6</v>
      </c>
      <c r="H148" s="44">
        <v>5.0999999999999996</v>
      </c>
      <c r="I148" s="44">
        <v>16.5</v>
      </c>
      <c r="J148" s="44">
        <v>118.3</v>
      </c>
      <c r="K148" s="45">
        <v>42</v>
      </c>
    </row>
    <row r="149" spans="1:11" ht="15" x14ac:dyDescent="0.25">
      <c r="A149" s="24"/>
      <c r="B149" s="16"/>
      <c r="C149" s="11"/>
      <c r="D149" s="7" t="s">
        <v>28</v>
      </c>
      <c r="E149" s="43" t="s">
        <v>103</v>
      </c>
      <c r="F149" s="44">
        <v>50</v>
      </c>
      <c r="G149" s="44">
        <v>5.34</v>
      </c>
      <c r="H149" s="44">
        <v>5.86</v>
      </c>
      <c r="I149" s="44">
        <v>2.87</v>
      </c>
      <c r="J149" s="44">
        <v>88.38</v>
      </c>
      <c r="K149" s="45">
        <v>189</v>
      </c>
    </row>
    <row r="150" spans="1:11" ht="15" x14ac:dyDescent="0.25">
      <c r="A150" s="24"/>
      <c r="B150" s="16"/>
      <c r="C150" s="11"/>
      <c r="D150" s="7" t="s">
        <v>29</v>
      </c>
      <c r="E150" s="43" t="s">
        <v>104</v>
      </c>
      <c r="F150" s="44" t="s">
        <v>98</v>
      </c>
      <c r="G150" s="44">
        <v>5.4</v>
      </c>
      <c r="H150" s="44">
        <v>4.3</v>
      </c>
      <c r="I150" s="44">
        <v>26</v>
      </c>
      <c r="J150" s="44">
        <v>159</v>
      </c>
      <c r="K150" s="45">
        <v>227</v>
      </c>
    </row>
    <row r="151" spans="1:11" ht="15" x14ac:dyDescent="0.25">
      <c r="A151" s="24"/>
      <c r="B151" s="16"/>
      <c r="C151" s="11"/>
      <c r="D151" s="7" t="s">
        <v>30</v>
      </c>
      <c r="E151" s="43" t="s">
        <v>58</v>
      </c>
      <c r="F151" s="44">
        <v>200</v>
      </c>
      <c r="G151" s="44">
        <v>0.6</v>
      </c>
      <c r="H151" s="44"/>
      <c r="I151" s="44">
        <v>34.799999999999997</v>
      </c>
      <c r="J151" s="44">
        <v>141.6</v>
      </c>
      <c r="K151" s="45">
        <v>293</v>
      </c>
    </row>
    <row r="152" spans="1:11" ht="15" x14ac:dyDescent="0.25">
      <c r="A152" s="24"/>
      <c r="B152" s="16"/>
      <c r="C152" s="11"/>
      <c r="D152" s="7" t="s">
        <v>31</v>
      </c>
      <c r="E152" s="43" t="s">
        <v>48</v>
      </c>
      <c r="F152" s="44">
        <v>30</v>
      </c>
      <c r="G152" s="44">
        <v>2.2999999999999998</v>
      </c>
      <c r="H152" s="44">
        <v>0.3</v>
      </c>
      <c r="I152" s="44">
        <v>14.5</v>
      </c>
      <c r="J152" s="44">
        <v>70.3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49</v>
      </c>
      <c r="F153" s="44">
        <v>30</v>
      </c>
      <c r="G153" s="44">
        <v>2</v>
      </c>
      <c r="H153" s="44">
        <v>0.4</v>
      </c>
      <c r="I153" s="44">
        <v>10</v>
      </c>
      <c r="J153" s="44">
        <v>51.2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620</v>
      </c>
      <c r="G156" s="20">
        <f t="shared" ref="G156:J156" si="64">SUM(G147:G155)</f>
        <v>18.38</v>
      </c>
      <c r="H156" s="20">
        <f t="shared" si="64"/>
        <v>26.1</v>
      </c>
      <c r="I156" s="20">
        <f t="shared" si="64"/>
        <v>116.21</v>
      </c>
      <c r="J156" s="20">
        <f t="shared" si="64"/>
        <v>770.72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1170</v>
      </c>
      <c r="G157" s="33">
        <f t="shared" ref="G157" si="65">G146+G156</f>
        <v>32.519999999999996</v>
      </c>
      <c r="H157" s="33">
        <f t="shared" ref="H157" si="66">H146+H156</f>
        <v>38.72</v>
      </c>
      <c r="I157" s="33">
        <f t="shared" ref="I157" si="67">I146+I156</f>
        <v>215.79999999999998</v>
      </c>
      <c r="J157" s="33">
        <f t="shared" ref="J157" si="68">J146+J156</f>
        <v>1407.48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113</v>
      </c>
      <c r="F158" s="41">
        <v>200</v>
      </c>
      <c r="G158" s="41">
        <v>6.5</v>
      </c>
      <c r="H158" s="41">
        <v>7.3</v>
      </c>
      <c r="I158" s="41">
        <v>31.9</v>
      </c>
      <c r="J158" s="41">
        <v>213</v>
      </c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84</v>
      </c>
      <c r="F160" s="44" t="s">
        <v>85</v>
      </c>
      <c r="G160" s="44">
        <v>0.1</v>
      </c>
      <c r="H160" s="44"/>
      <c r="I160" s="44">
        <v>15</v>
      </c>
      <c r="J160" s="44">
        <v>60.4</v>
      </c>
      <c r="K160" s="45">
        <v>294</v>
      </c>
    </row>
    <row r="161" spans="1:11" ht="15" x14ac:dyDescent="0.25">
      <c r="A161" s="24"/>
      <c r="B161" s="16"/>
      <c r="C161" s="11"/>
      <c r="D161" s="7" t="s">
        <v>23</v>
      </c>
      <c r="E161" s="43" t="s">
        <v>114</v>
      </c>
      <c r="F161" s="44" t="s">
        <v>115</v>
      </c>
      <c r="G161" s="44">
        <v>1.72</v>
      </c>
      <c r="H161" s="44">
        <v>4.2</v>
      </c>
      <c r="I161" s="44">
        <v>32.9</v>
      </c>
      <c r="J161" s="44">
        <v>176.3</v>
      </c>
      <c r="K161" s="45">
        <v>381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200</v>
      </c>
      <c r="G165" s="20">
        <f t="shared" ref="G165:J165" si="69">SUM(G158:G164)</f>
        <v>8.32</v>
      </c>
      <c r="H165" s="20">
        <f t="shared" si="69"/>
        <v>11.5</v>
      </c>
      <c r="I165" s="20">
        <f t="shared" si="69"/>
        <v>79.8</v>
      </c>
      <c r="J165" s="20">
        <f t="shared" si="69"/>
        <v>449.7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120</v>
      </c>
      <c r="F166" s="44">
        <v>60</v>
      </c>
      <c r="G166" s="44">
        <v>1</v>
      </c>
      <c r="H166" s="44">
        <v>1.51</v>
      </c>
      <c r="I166" s="44">
        <v>4.49</v>
      </c>
      <c r="J166" s="44">
        <v>46.26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116</v>
      </c>
      <c r="F167" s="44" t="s">
        <v>117</v>
      </c>
      <c r="G167" s="44">
        <v>2.4500000000000002</v>
      </c>
      <c r="H167" s="44">
        <v>4.8899999999999997</v>
      </c>
      <c r="I167" s="44">
        <v>13.91</v>
      </c>
      <c r="J167" s="44">
        <v>109.38</v>
      </c>
      <c r="K167" s="45">
        <v>56</v>
      </c>
    </row>
    <row r="168" spans="1:11" ht="15" x14ac:dyDescent="0.25">
      <c r="A168" s="24"/>
      <c r="B168" s="16"/>
      <c r="C168" s="11"/>
      <c r="D168" s="7" t="s">
        <v>28</v>
      </c>
      <c r="E168" s="43" t="s">
        <v>118</v>
      </c>
      <c r="F168" s="44">
        <v>80</v>
      </c>
      <c r="G168" s="44">
        <v>27.1</v>
      </c>
      <c r="H168" s="44">
        <v>30.26</v>
      </c>
      <c r="I168" s="44">
        <v>8.42</v>
      </c>
      <c r="J168" s="44">
        <v>414.41</v>
      </c>
      <c r="K168" s="45">
        <v>180</v>
      </c>
    </row>
    <row r="169" spans="1:11" ht="15" x14ac:dyDescent="0.25">
      <c r="A169" s="24"/>
      <c r="B169" s="16"/>
      <c r="C169" s="11"/>
      <c r="D169" s="7" t="s">
        <v>29</v>
      </c>
      <c r="E169" s="43" t="s">
        <v>119</v>
      </c>
      <c r="F169" s="44">
        <v>150</v>
      </c>
      <c r="G169" s="44">
        <v>3.75</v>
      </c>
      <c r="H169" s="44">
        <v>6</v>
      </c>
      <c r="I169" s="44">
        <v>30.6</v>
      </c>
      <c r="J169" s="44">
        <v>225.3</v>
      </c>
      <c r="K169" s="45">
        <v>224</v>
      </c>
    </row>
    <row r="170" spans="1:11" ht="15" x14ac:dyDescent="0.25">
      <c r="A170" s="24"/>
      <c r="B170" s="16"/>
      <c r="C170" s="11"/>
      <c r="D170" s="7" t="s">
        <v>30</v>
      </c>
      <c r="E170" s="43" t="s">
        <v>47</v>
      </c>
      <c r="F170" s="44">
        <v>200</v>
      </c>
      <c r="G170" s="44">
        <v>0.4</v>
      </c>
      <c r="H170" s="44"/>
      <c r="I170" s="44">
        <v>31.6</v>
      </c>
      <c r="J170" s="44">
        <v>128</v>
      </c>
      <c r="K170" s="45">
        <v>283</v>
      </c>
    </row>
    <row r="171" spans="1:11" ht="15" x14ac:dyDescent="0.25">
      <c r="A171" s="24"/>
      <c r="B171" s="16"/>
      <c r="C171" s="11"/>
      <c r="D171" s="7" t="s">
        <v>31</v>
      </c>
      <c r="E171" s="43" t="s">
        <v>48</v>
      </c>
      <c r="F171" s="44">
        <v>30</v>
      </c>
      <c r="G171" s="44">
        <v>2.2999999999999998</v>
      </c>
      <c r="H171" s="44">
        <v>0.3</v>
      </c>
      <c r="I171" s="44">
        <v>14.5</v>
      </c>
      <c r="J171" s="44">
        <v>70.3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49</v>
      </c>
      <c r="F172" s="44">
        <v>30</v>
      </c>
      <c r="G172" s="44">
        <v>2</v>
      </c>
      <c r="H172" s="44">
        <v>0.4</v>
      </c>
      <c r="I172" s="44">
        <v>10</v>
      </c>
      <c r="J172" s="44">
        <v>51.2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550</v>
      </c>
      <c r="G175" s="20">
        <f t="shared" ref="G175:J175" si="70">SUM(G166:G174)</f>
        <v>38.999999999999993</v>
      </c>
      <c r="H175" s="20">
        <f t="shared" si="70"/>
        <v>43.36</v>
      </c>
      <c r="I175" s="20">
        <f t="shared" si="70"/>
        <v>113.52000000000001</v>
      </c>
      <c r="J175" s="20">
        <f t="shared" si="70"/>
        <v>1044.8499999999999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750</v>
      </c>
      <c r="G176" s="33">
        <f t="shared" ref="G176" si="71">G165+G175</f>
        <v>47.319999999999993</v>
      </c>
      <c r="H176" s="33">
        <f t="shared" ref="H176" si="72">H165+H175</f>
        <v>54.86</v>
      </c>
      <c r="I176" s="33">
        <f t="shared" ref="I176" si="73">I165+I175</f>
        <v>193.32</v>
      </c>
      <c r="J176" s="33">
        <f t="shared" ref="J176" si="74">J165+J175</f>
        <v>1494.55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105</v>
      </c>
      <c r="F177" s="41" t="s">
        <v>98</v>
      </c>
      <c r="G177" s="41">
        <v>5.4</v>
      </c>
      <c r="H177" s="41">
        <v>4.3</v>
      </c>
      <c r="I177" s="41">
        <v>26</v>
      </c>
      <c r="J177" s="41">
        <v>159</v>
      </c>
      <c r="K177" s="42">
        <v>227</v>
      </c>
    </row>
    <row r="178" spans="1:11" ht="15" x14ac:dyDescent="0.25">
      <c r="A178" s="24"/>
      <c r="B178" s="16"/>
      <c r="C178" s="11"/>
      <c r="D178" s="6"/>
      <c r="E178" s="43" t="s">
        <v>106</v>
      </c>
      <c r="F178" s="44">
        <v>50</v>
      </c>
      <c r="G178" s="44">
        <v>4.7</v>
      </c>
      <c r="H178" s="44">
        <v>11.7</v>
      </c>
      <c r="I178" s="44">
        <v>0.5</v>
      </c>
      <c r="J178" s="44">
        <v>126.1</v>
      </c>
      <c r="K178" s="45">
        <v>205</v>
      </c>
    </row>
    <row r="179" spans="1:11" ht="15" x14ac:dyDescent="0.25">
      <c r="A179" s="24"/>
      <c r="B179" s="16"/>
      <c r="C179" s="11"/>
      <c r="D179" s="7" t="s">
        <v>22</v>
      </c>
      <c r="E179" s="43" t="s">
        <v>107</v>
      </c>
      <c r="F179" s="44">
        <v>200</v>
      </c>
      <c r="G179" s="44">
        <v>4.7</v>
      </c>
      <c r="H179" s="44">
        <v>11.7</v>
      </c>
      <c r="I179" s="44">
        <v>0.5</v>
      </c>
      <c r="J179" s="44">
        <v>126.1</v>
      </c>
      <c r="K179" s="45">
        <v>287</v>
      </c>
    </row>
    <row r="180" spans="1:11" ht="15" x14ac:dyDescent="0.25">
      <c r="A180" s="24"/>
      <c r="B180" s="16"/>
      <c r="C180" s="11"/>
      <c r="D180" s="7" t="s">
        <v>23</v>
      </c>
      <c r="E180" s="43" t="s">
        <v>52</v>
      </c>
      <c r="F180" s="44">
        <v>50</v>
      </c>
      <c r="G180" s="44">
        <v>3.8</v>
      </c>
      <c r="H180" s="44">
        <v>0.45</v>
      </c>
      <c r="I180" s="44">
        <v>24.8</v>
      </c>
      <c r="J180" s="44">
        <v>183.7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300</v>
      </c>
      <c r="G184" s="20">
        <f t="shared" ref="G184:J184" si="75">SUM(G177:G183)</f>
        <v>18.600000000000001</v>
      </c>
      <c r="H184" s="20">
        <f t="shared" si="75"/>
        <v>28.15</v>
      </c>
      <c r="I184" s="20">
        <f t="shared" si="75"/>
        <v>51.8</v>
      </c>
      <c r="J184" s="20">
        <f t="shared" si="75"/>
        <v>594.90000000000009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108</v>
      </c>
      <c r="F185" s="44">
        <v>100</v>
      </c>
      <c r="G185" s="44">
        <v>1.1000000000000001</v>
      </c>
      <c r="H185" s="44">
        <v>0.2</v>
      </c>
      <c r="I185" s="44">
        <v>3.8</v>
      </c>
      <c r="J185" s="44">
        <v>24</v>
      </c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109</v>
      </c>
      <c r="F186" s="44" t="s">
        <v>110</v>
      </c>
      <c r="G186" s="44">
        <v>9.76</v>
      </c>
      <c r="H186" s="44">
        <v>6.82</v>
      </c>
      <c r="I186" s="44">
        <v>19.07</v>
      </c>
      <c r="J186" s="44">
        <v>175.1</v>
      </c>
      <c r="K186" s="45">
        <v>48</v>
      </c>
    </row>
    <row r="187" spans="1:11" ht="15" x14ac:dyDescent="0.25">
      <c r="A187" s="24"/>
      <c r="B187" s="16"/>
      <c r="C187" s="11"/>
      <c r="D187" s="7" t="s">
        <v>28</v>
      </c>
      <c r="E187" s="43" t="s">
        <v>111</v>
      </c>
      <c r="F187" s="44">
        <v>80</v>
      </c>
      <c r="G187" s="44">
        <v>11.3</v>
      </c>
      <c r="H187" s="44">
        <v>15.7</v>
      </c>
      <c r="I187" s="44">
        <v>18.399999999999999</v>
      </c>
      <c r="J187" s="44">
        <v>268.89999999999998</v>
      </c>
      <c r="K187" s="45">
        <v>189</v>
      </c>
    </row>
    <row r="188" spans="1:11" ht="15" x14ac:dyDescent="0.25">
      <c r="A188" s="24"/>
      <c r="B188" s="16"/>
      <c r="C188" s="11"/>
      <c r="D188" s="7" t="s">
        <v>29</v>
      </c>
      <c r="E188" s="43" t="s">
        <v>65</v>
      </c>
      <c r="F188" s="44">
        <v>150</v>
      </c>
      <c r="G188" s="44">
        <v>3.2</v>
      </c>
      <c r="H188" s="44">
        <v>4</v>
      </c>
      <c r="I188" s="44">
        <v>18.399999999999999</v>
      </c>
      <c r="J188" s="44">
        <v>126.3</v>
      </c>
      <c r="K188" s="45">
        <v>235</v>
      </c>
    </row>
    <row r="189" spans="1:11" ht="15" x14ac:dyDescent="0.25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0.4</v>
      </c>
      <c r="H189" s="44"/>
      <c r="I189" s="44">
        <v>31.6</v>
      </c>
      <c r="J189" s="44">
        <v>128</v>
      </c>
      <c r="K189" s="45">
        <v>283</v>
      </c>
    </row>
    <row r="190" spans="1:11" ht="15" x14ac:dyDescent="0.25">
      <c r="A190" s="24"/>
      <c r="B190" s="16"/>
      <c r="C190" s="11"/>
      <c r="D190" s="7" t="s">
        <v>31</v>
      </c>
      <c r="E190" s="43" t="s">
        <v>48</v>
      </c>
      <c r="F190" s="44">
        <v>30</v>
      </c>
      <c r="G190" s="44">
        <v>2.2999999999999998</v>
      </c>
      <c r="H190" s="44">
        <v>0.3</v>
      </c>
      <c r="I190" s="44">
        <v>14.5</v>
      </c>
      <c r="J190" s="44">
        <v>70.3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112</v>
      </c>
      <c r="F191" s="44">
        <v>30</v>
      </c>
      <c r="G191" s="44">
        <v>2</v>
      </c>
      <c r="H191" s="44">
        <v>0.4</v>
      </c>
      <c r="I191" s="44">
        <v>10</v>
      </c>
      <c r="J191" s="44">
        <v>51.2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590</v>
      </c>
      <c r="G194" s="20">
        <f t="shared" ref="G194:J194" si="76">SUM(G185:G193)</f>
        <v>30.06</v>
      </c>
      <c r="H194" s="20">
        <f t="shared" si="76"/>
        <v>27.419999999999998</v>
      </c>
      <c r="I194" s="20">
        <f t="shared" si="76"/>
        <v>115.77</v>
      </c>
      <c r="J194" s="20">
        <f t="shared" si="76"/>
        <v>843.8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890</v>
      </c>
      <c r="G195" s="33">
        <f t="shared" ref="G195" si="77">G184+G194</f>
        <v>48.66</v>
      </c>
      <c r="H195" s="33">
        <f t="shared" ref="H195" si="78">H184+H194</f>
        <v>55.569999999999993</v>
      </c>
      <c r="I195" s="33">
        <f t="shared" ref="I195" si="79">I184+I194</f>
        <v>167.57</v>
      </c>
      <c r="J195" s="33">
        <f t="shared" ref="J195" si="80">J184+J194</f>
        <v>1438.7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1082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40.518000000000008</v>
      </c>
      <c r="H196" s="35">
        <f t="shared" si="81"/>
        <v>39.673999999999999</v>
      </c>
      <c r="I196" s="35">
        <f t="shared" si="81"/>
        <v>187.97999999999996</v>
      </c>
      <c r="J196" s="35">
        <f t="shared" si="81"/>
        <v>1319.2450000000001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2023-10-25T11:35:52Z</dcterms:modified>
</cp:coreProperties>
</file>